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<sst xmlns="http://schemas.openxmlformats.org/spreadsheetml/2006/main" count="61" uniqueCount="53">
  <si>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</si>
  <si>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</si>
  <si>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</si>
  <si>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</si>
  <si>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</si>
  <si>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</si>
  <si>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</si>
  <si>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</si>
  <si>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</si>
  <si>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</si>
  <si>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</si>
  <si>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</si>
  <si>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</si>
  <si>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</si>
  <si>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</si>
  <si>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</si>
  <si>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</si>
  <si>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</si>
  <si>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</si>
  <si>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</si>
  <si>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</si>
  <si>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</si>
  <si>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</si>
  <si>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</si>
  <si>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</si>
  <si>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</si>
  <si>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</si>
  <si>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</si>
  <si>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</si>
  <si>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</si>
  <si>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</si>
  <si>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</si>
  <si>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</si>
  <si>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</si>
  <si>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</si>
  <si>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</si>
  <si>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</si>
  <si>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</si>
  <si>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</si>
  <si>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</si>
  <si>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</si>
  <si>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</si>
  <si>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</si>
  <si>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</si>
  <si>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</si>
  <si>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</si>
  <si>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</si>
  <si>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</si>
  <si>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</si>
  <si>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</si>
  <si>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</si>
  <si>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Del 1 de Enero al 31 de Marzo de 2018 y 2017</t>
  </si>
  <si>
    <t>PATRONATO DEL CENTRO HISTORICO, BARRIOS Y ZONAS TRADICIONALES DE LA CIUDAD DE GUADALAJARA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</si>
</sst>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B7" sqref="B7:I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5"/>
      <c r="F2" s="55"/>
      <c r="G2" s="55"/>
      <c r="H2" s="2"/>
      <c r="I2" s="2"/>
      <c r="J2" s="2"/>
    </row>
    <row r="3" spans="2:10" ht="12">
      <c r="B3" s="2"/>
      <c r="C3" s="2"/>
      <c r="D3" s="2"/>
      <c r="E3" s="55" t="s">
        <v>0</v>
      </c>
      <c r="F3" s="55"/>
      <c r="G3" s="55"/>
      <c r="H3" s="2"/>
      <c r="I3" s="2"/>
      <c r="J3" s="2"/>
    </row>
    <row r="4" spans="2:10" ht="12">
      <c r="B4" s="2"/>
      <c r="C4" s="2"/>
      <c r="D4" s="2"/>
      <c r="E4" s="55" t="s">
        <v>51</v>
      </c>
      <c r="F4" s="55"/>
      <c r="G4" s="55"/>
      <c r="H4" s="2"/>
      <c r="I4" s="2"/>
      <c r="J4" s="2"/>
    </row>
    <row r="5" spans="2:10" ht="12">
      <c r="B5" s="2"/>
      <c r="C5" s="2"/>
      <c r="D5" s="2"/>
      <c r="E5" s="55" t="s">
        <v>1</v>
      </c>
      <c r="F5" s="55"/>
      <c r="G5" s="55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5" customHeight="1">
      <c r="A7" s="7"/>
      <c r="B7" s="54" t="s">
        <v>52</v>
      </c>
      <c r="C7" s="54"/>
      <c r="D7" s="54"/>
      <c r="E7" s="54"/>
      <c r="F7" s="54"/>
      <c r="G7" s="54"/>
      <c r="H7" s="54"/>
      <c r="I7" s="54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58" t="s">
        <v>2</v>
      </c>
      <c r="C10" s="59"/>
      <c r="D10" s="59"/>
      <c r="E10" s="59"/>
      <c r="F10" s="49"/>
      <c r="G10" s="50">
        <v>2018</v>
      </c>
      <c r="H10" s="50">
        <v>2017</v>
      </c>
      <c r="I10" s="50"/>
      <c r="J10" s="51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6" t="s">
        <v>3</v>
      </c>
      <c r="C13" s="57"/>
      <c r="D13" s="57"/>
      <c r="E13" s="57"/>
      <c r="F13" s="57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7" t="s">
        <v>5</v>
      </c>
      <c r="D15" s="57"/>
      <c r="E15" s="57"/>
      <c r="F15" s="57"/>
      <c r="G15" s="18">
        <f>SUM(G16:G26)</f>
        <v>1625000.01</v>
      </c>
      <c r="H15" s="18">
        <f>SUM(H16:H26)</f>
        <v>1625000.01</v>
      </c>
      <c r="I15" s="15"/>
      <c r="J15" s="14"/>
    </row>
    <row r="16" spans="1:10" ht="12">
      <c r="A16" s="15"/>
      <c r="B16" s="40"/>
      <c r="C16" s="16"/>
      <c r="D16" s="53" t="s">
        <v>6</v>
      </c>
      <c r="E16" s="53"/>
      <c r="F16" s="53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3" t="s">
        <v>8</v>
      </c>
      <c r="E17" s="53"/>
      <c r="F17" s="53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3" t="s">
        <v>10</v>
      </c>
      <c r="E18" s="53"/>
      <c r="F18" s="53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3" t="s">
        <v>11</v>
      </c>
      <c r="E19" s="53"/>
      <c r="F19" s="53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3" t="s">
        <v>12</v>
      </c>
      <c r="E20" s="53"/>
      <c r="F20" s="53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3" t="s">
        <v>14</v>
      </c>
      <c r="E21" s="53"/>
      <c r="F21" s="53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3" t="s">
        <v>15</v>
      </c>
      <c r="E22" s="53"/>
      <c r="F22" s="53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3" t="s">
        <v>16</v>
      </c>
      <c r="E23" s="53"/>
      <c r="F23" s="53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3" t="s">
        <v>18</v>
      </c>
      <c r="E24" s="53"/>
      <c r="F24" s="53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3" t="s">
        <v>45</v>
      </c>
      <c r="E25" s="53"/>
      <c r="F25" s="53"/>
      <c r="G25" s="19">
        <v>1625000.01</v>
      </c>
      <c r="H25" s="19">
        <v>1625000.01</v>
      </c>
      <c r="I25" s="15"/>
      <c r="J25" s="14"/>
    </row>
    <row r="26" spans="1:10" ht="12">
      <c r="A26" s="15"/>
      <c r="B26" s="40"/>
      <c r="C26" s="16"/>
      <c r="D26" s="53" t="s">
        <v>47</v>
      </c>
      <c r="E26" s="53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7" t="s">
        <v>13</v>
      </c>
      <c r="D28" s="57"/>
      <c r="E28" s="57"/>
      <c r="F28" s="57"/>
      <c r="G28" s="18">
        <f>SUM(G29:G44)</f>
        <v>2098048.38</v>
      </c>
      <c r="H28" s="18">
        <f>SUM(H29:H44)</f>
        <v>1163409.34</v>
      </c>
      <c r="I28" s="15"/>
      <c r="J28" s="14"/>
    </row>
    <row r="29" spans="1:10" ht="12">
      <c r="A29" s="15"/>
      <c r="B29" s="40"/>
      <c r="C29" s="22"/>
      <c r="D29" s="53" t="s">
        <v>21</v>
      </c>
      <c r="E29" s="53"/>
      <c r="F29" s="53"/>
      <c r="G29" s="19">
        <v>887278.5</v>
      </c>
      <c r="H29" s="19">
        <v>921570.53</v>
      </c>
      <c r="I29" s="15"/>
      <c r="J29" s="14"/>
    </row>
    <row r="30" spans="1:10" ht="12">
      <c r="A30" s="15"/>
      <c r="B30" s="40"/>
      <c r="C30" s="22"/>
      <c r="D30" s="53" t="s">
        <v>22</v>
      </c>
      <c r="E30" s="53"/>
      <c r="F30" s="53"/>
      <c r="G30" s="19">
        <v>11922.81</v>
      </c>
      <c r="H30" s="19">
        <v>25585.79</v>
      </c>
      <c r="I30" s="15"/>
      <c r="J30" s="14"/>
    </row>
    <row r="31" spans="1:10" ht="12">
      <c r="A31" s="15"/>
      <c r="B31" s="40"/>
      <c r="C31" s="22"/>
      <c r="D31" s="53" t="s">
        <v>23</v>
      </c>
      <c r="E31" s="53"/>
      <c r="F31" s="53"/>
      <c r="G31" s="19">
        <v>25727.89</v>
      </c>
      <c r="H31" s="19">
        <v>83812.69</v>
      </c>
      <c r="I31" s="15"/>
      <c r="J31" s="14"/>
    </row>
    <row r="32" spans="1:10" ht="12">
      <c r="A32" s="15"/>
      <c r="B32" s="40"/>
      <c r="C32" s="16"/>
      <c r="D32" s="53" t="s">
        <v>25</v>
      </c>
      <c r="E32" s="53"/>
      <c r="F32" s="53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3" t="s">
        <v>27</v>
      </c>
      <c r="E33" s="53"/>
      <c r="F33" s="53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3" t="s">
        <v>29</v>
      </c>
      <c r="E34" s="53"/>
      <c r="F34" s="53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3" t="s">
        <v>30</v>
      </c>
      <c r="E35" s="53"/>
      <c r="F35" s="53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3" t="s">
        <v>31</v>
      </c>
      <c r="E36" s="53"/>
      <c r="F36" s="53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3" t="s">
        <v>32</v>
      </c>
      <c r="E37" s="53"/>
      <c r="F37" s="53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3" t="s">
        <v>33</v>
      </c>
      <c r="E38" s="53"/>
      <c r="F38" s="53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3" t="s">
        <v>35</v>
      </c>
      <c r="E39" s="53"/>
      <c r="F39" s="53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3" t="s">
        <v>36</v>
      </c>
      <c r="E40" s="53"/>
      <c r="F40" s="53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3" t="s">
        <v>37</v>
      </c>
      <c r="E41" s="53"/>
      <c r="F41" s="53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3" t="s">
        <v>38</v>
      </c>
      <c r="E42" s="53"/>
      <c r="F42" s="53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3" t="s">
        <v>39</v>
      </c>
      <c r="E43" s="53"/>
      <c r="F43" s="53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3" t="s">
        <v>48</v>
      </c>
      <c r="E44" s="53"/>
      <c r="F44" s="53"/>
      <c r="G44" s="19">
        <v>1173119.18</v>
      </c>
      <c r="H44" s="19">
        <v>132440.33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7" t="s">
        <v>41</v>
      </c>
      <c r="D47" s="57"/>
      <c r="E47" s="57"/>
      <c r="F47" s="57"/>
      <c r="G47" s="24">
        <f>G15-G28</f>
        <v>-473048.3699999999</v>
      </c>
      <c r="H47" s="24">
        <f>H15-H28</f>
        <v>461590.6699999999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6" t="s">
        <v>4</v>
      </c>
      <c r="C49" s="57"/>
      <c r="D49" s="57"/>
      <c r="E49" s="57"/>
      <c r="F49" s="57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7" t="s">
        <v>5</v>
      </c>
      <c r="D51" s="57"/>
      <c r="E51" s="57"/>
      <c r="F51" s="57"/>
      <c r="G51" s="18">
        <f>SUM(G52:G54)</f>
        <v>0</v>
      </c>
      <c r="H51" s="18">
        <f>SUM(H52:H54)</f>
        <v>-13000</v>
      </c>
      <c r="I51" s="23"/>
      <c r="J51" s="25"/>
    </row>
    <row r="52" spans="1:10" s="26" customFormat="1" ht="12" customHeight="1">
      <c r="A52" s="23"/>
      <c r="B52" s="40"/>
      <c r="C52" s="22"/>
      <c r="D52" s="60" t="s">
        <v>7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3" t="s">
        <v>9</v>
      </c>
      <c r="E53" s="53"/>
      <c r="F53" s="53"/>
      <c r="G53" s="19">
        <v>0</v>
      </c>
      <c r="H53" s="19">
        <v>-13000</v>
      </c>
      <c r="I53" s="23"/>
      <c r="J53" s="25"/>
    </row>
    <row r="54" spans="1:10" s="26" customFormat="1" ht="12">
      <c r="A54" s="23"/>
      <c r="B54" s="40"/>
      <c r="C54" s="22"/>
      <c r="D54" s="53" t="s">
        <v>46</v>
      </c>
      <c r="E54" s="53"/>
      <c r="F54" s="53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7" t="s">
        <v>13</v>
      </c>
      <c r="D56" s="57"/>
      <c r="E56" s="57"/>
      <c r="F56" s="57"/>
      <c r="G56" s="18">
        <f>SUM(G57:G59)</f>
        <v>881.6</v>
      </c>
      <c r="H56" s="18">
        <f>SUM(H57:H59)</f>
        <v>0</v>
      </c>
      <c r="I56" s="23"/>
      <c r="J56" s="25"/>
    </row>
    <row r="57" spans="1:10" s="26" customFormat="1" ht="12">
      <c r="A57" s="23"/>
      <c r="B57" s="40"/>
      <c r="C57" s="22"/>
      <c r="D57" s="60" t="s">
        <v>7</v>
      </c>
      <c r="E57" s="60"/>
      <c r="F57" s="60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3" t="s">
        <v>9</v>
      </c>
      <c r="E58" s="53"/>
      <c r="F58" s="53"/>
      <c r="G58" s="19">
        <v>881.6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60" t="s">
        <v>17</v>
      </c>
      <c r="E59" s="60"/>
      <c r="F59" s="60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7" t="s">
        <v>19</v>
      </c>
      <c r="D61" s="57"/>
      <c r="E61" s="57"/>
      <c r="F61" s="57"/>
      <c r="G61" s="24">
        <f>G51-G56</f>
        <v>-881.6</v>
      </c>
      <c r="H61" s="24">
        <f>H51-H56</f>
        <v>-13000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6" t="s">
        <v>20</v>
      </c>
      <c r="C64" s="57"/>
      <c r="D64" s="57"/>
      <c r="E64" s="57"/>
      <c r="F64" s="57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7" t="s">
        <v>5</v>
      </c>
      <c r="D66" s="57"/>
      <c r="E66" s="57"/>
      <c r="F66" s="57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3" t="s">
        <v>24</v>
      </c>
      <c r="E67" s="53"/>
      <c r="F67" s="53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26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3" t="s">
        <v>28</v>
      </c>
      <c r="E69" s="53"/>
      <c r="F69" s="53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49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7" t="s">
        <v>13</v>
      </c>
      <c r="D72" s="57"/>
      <c r="E72" s="57"/>
      <c r="F72" s="57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61" t="s">
        <v>34</v>
      </c>
      <c r="E73" s="61"/>
      <c r="F73" s="61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64" t="s">
        <v>26</v>
      </c>
      <c r="E74" s="64"/>
      <c r="F74" s="64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64" t="s">
        <v>28</v>
      </c>
      <c r="E75" s="64"/>
      <c r="F75" s="64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61" t="s">
        <v>50</v>
      </c>
      <c r="E76" s="61"/>
      <c r="F76" s="61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7" t="s">
        <v>40</v>
      </c>
      <c r="D79" s="57"/>
      <c r="E79" s="57"/>
      <c r="F79" s="57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62" t="s">
        <v>42</v>
      </c>
      <c r="C82" s="63"/>
      <c r="D82" s="63"/>
      <c r="E82" s="63"/>
      <c r="F82" s="63"/>
      <c r="G82" s="24">
        <f>G47+G61+G79</f>
        <v>-473929.96999999986</v>
      </c>
      <c r="H82" s="24">
        <f>H47+H61+H79</f>
        <v>448590.6699999999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6" t="s">
        <v>43</v>
      </c>
      <c r="C84" s="57"/>
      <c r="D84" s="57"/>
      <c r="E84" s="57"/>
      <c r="F84" s="57"/>
      <c r="G84" s="38">
        <v>2130639.73</v>
      </c>
      <c r="H84" s="38">
        <v>576034.92</v>
      </c>
      <c r="I84" s="23"/>
      <c r="J84" s="25"/>
    </row>
    <row r="85" spans="1:10" s="26" customFormat="1" ht="12" customHeight="1">
      <c r="A85" s="23"/>
      <c r="B85" s="56" t="s">
        <v>44</v>
      </c>
      <c r="C85" s="57"/>
      <c r="D85" s="57"/>
      <c r="E85" s="57"/>
      <c r="F85" s="57"/>
      <c r="G85" s="43">
        <f>+G82+G84</f>
        <v>1656709.7600000002</v>
      </c>
      <c r="H85" s="43">
        <f>+H82+H84</f>
        <v>1024625.59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/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7"/>
      <c r="E94" s="47"/>
      <c r="F94" s="47"/>
      <c r="G94" s="47"/>
      <c r="H94" s="32"/>
      <c r="I94" s="33"/>
      <c r="J94" s="1"/>
    </row>
    <row r="95" spans="1:10" ht="15" customHeight="1">
      <c r="A95" s="1"/>
      <c r="B95" s="35"/>
      <c r="C95" s="1"/>
      <c r="D95" s="52"/>
      <c r="E95" s="52"/>
      <c r="F95" s="46"/>
      <c r="G95" s="52"/>
      <c r="H95" s="52"/>
      <c r="I95" s="36"/>
      <c r="J95" s="1"/>
    </row>
    <row r="96" spans="1:10" ht="15" customHeight="1">
      <c r="A96" s="1"/>
      <c r="B96" s="37"/>
      <c r="C96" s="1"/>
      <c r="D96" s="48"/>
      <c r="E96" s="48"/>
      <c r="F96" s="45"/>
      <c r="G96" s="48"/>
      <c r="H96" s="48"/>
      <c r="I96" s="36"/>
      <c r="J96" s="1"/>
    </row>
    <row r="97" ht="30" customHeight="1"/>
  </sheetData>
  <sheetProtection/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C51:F51"/>
    <mergeCell ref="D54:F54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8:F58"/>
    <mergeCell ref="D30:F30"/>
    <mergeCell ref="D16:F16"/>
    <mergeCell ref="D52:F52"/>
    <mergeCell ref="D17:F17"/>
    <mergeCell ref="D53:F53"/>
    <mergeCell ref="D23:F23"/>
    <mergeCell ref="D31:F31"/>
    <mergeCell ref="D19:F19"/>
    <mergeCell ref="D26:E26"/>
    <mergeCell ref="E2:G2"/>
    <mergeCell ref="E3:G3"/>
    <mergeCell ref="E4:G4"/>
    <mergeCell ref="B13:F13"/>
    <mergeCell ref="C15:F15"/>
    <mergeCell ref="B10:E10"/>
    <mergeCell ref="E5:G5"/>
    <mergeCell ref="D20:F20"/>
    <mergeCell ref="D24:F24"/>
    <mergeCell ref="D25:F25"/>
    <mergeCell ref="D18:F18"/>
    <mergeCell ref="D21:F21"/>
    <mergeCell ref="B7:I7"/>
    <mergeCell ref="D22:F2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CHRISTIAN</cp:lastModifiedBy>
  <cp:lastPrinted>2018-05-02T19:41:48Z</cp:lastPrinted>
  <dcterms:created xsi:type="dcterms:W3CDTF">2014-09-04T19:30:54Z</dcterms:created>
  <dcterms:modified xsi:type="dcterms:W3CDTF">2018-05-03T15:21:03Z</dcterms:modified>
  <cp:category/>
  <cp:version/>
  <cp:contentType/>
  <cp:contentStatus/>
</cp:coreProperties>
</file>